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30612" yWindow="65428" windowWidth="30936" windowHeight="16896" activeTab="1"/>
  </bookViews>
  <sheets>
    <sheet name="Info for CGT Property" sheetId="2" r:id="rId1"/>
    <sheet name=" Property CGT Simple Example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<sst xmlns="http://schemas.openxmlformats.org/spreadsheetml/2006/main" count="103" uniqueCount="87">
  <si>
    <t>CGT Calculator Residential</t>
  </si>
  <si>
    <t>Property 1</t>
  </si>
  <si>
    <t>20 Boy Street, Somewhere, Qld, 4000</t>
  </si>
  <si>
    <t>Date Property Purchased or Rented</t>
  </si>
  <si>
    <t>Date Property Sold</t>
  </si>
  <si>
    <t>Sale Price</t>
  </si>
  <si>
    <t>A</t>
  </si>
  <si>
    <t>Purchase Cost of Property</t>
  </si>
  <si>
    <t xml:space="preserve">Purchase Price </t>
  </si>
  <si>
    <t>Stamp Duty on Purchase</t>
  </si>
  <si>
    <t>Legals on Purchase</t>
  </si>
  <si>
    <t>Pest &amp; Building</t>
  </si>
  <si>
    <t>Capital Improvement prior 21st Sept 1999</t>
  </si>
  <si>
    <t>N/A</t>
  </si>
  <si>
    <t>Special Building Write Div 43 claim clawback</t>
  </si>
  <si>
    <t>Div 40 Claim Clawback</t>
  </si>
  <si>
    <t>Add new Div 40 P&amp;E WDV Air Con</t>
  </si>
  <si>
    <t>Total Cost Base</t>
  </si>
  <si>
    <t>B</t>
  </si>
  <si>
    <t>Non Capital Costs of Ownership (during periods on non rental or PPR</t>
  </si>
  <si>
    <t>Rates                                                                                             na</t>
  </si>
  <si>
    <t>.</t>
  </si>
  <si>
    <t>Land Tax                                                                                       na</t>
  </si>
  <si>
    <t>Interest Paid                                                                                na</t>
  </si>
  <si>
    <t>Repairs                                                                                         na</t>
  </si>
  <si>
    <t>Other                                                                                            na</t>
  </si>
  <si>
    <t>Total</t>
  </si>
  <si>
    <t>C</t>
  </si>
  <si>
    <t>Selling Costs of Property</t>
  </si>
  <si>
    <t>Advertising</t>
  </si>
  <si>
    <t>Commission</t>
  </si>
  <si>
    <t>Legals to sell</t>
  </si>
  <si>
    <t>Bank fees</t>
  </si>
  <si>
    <t>Capital improvements made from 22nd Sept 1999</t>
  </si>
  <si>
    <t>Total + Selling Costs</t>
  </si>
  <si>
    <t>D</t>
  </si>
  <si>
    <t>Gain</t>
  </si>
  <si>
    <t>A-D</t>
  </si>
  <si>
    <t>50% Discount</t>
  </si>
  <si>
    <t>Assessable Gain / Loss</t>
  </si>
  <si>
    <t>Ownership Interest if 50/50</t>
  </si>
  <si>
    <t>50%  Share of Assessable Gain</t>
  </si>
  <si>
    <t>Capital Gains Checklist for Sale of Real Estate - Non Main Residence</t>
  </si>
  <si>
    <t>Property Address</t>
  </si>
  <si>
    <t>Purchase Information Required</t>
  </si>
  <si>
    <t>Purchase Contract Signed</t>
  </si>
  <si>
    <t>Real Estate Agent</t>
  </si>
  <si>
    <t>Source</t>
  </si>
  <si>
    <t>Property Settlement Statement</t>
  </si>
  <si>
    <t>Solicitor acting for the purchase</t>
  </si>
  <si>
    <t>Stamp Duty on Settlement</t>
  </si>
  <si>
    <t>Legal Fees on Purchase</t>
  </si>
  <si>
    <t>Pest &amp; Building Report &amp; Costs</t>
  </si>
  <si>
    <t>You as the purchaser should have retained at the time of purchase</t>
  </si>
  <si>
    <t>Depreciation Report</t>
  </si>
  <si>
    <t>You may have ordered to maximise any depreciation deduction.</t>
  </si>
  <si>
    <t>Property Sale Information Required</t>
  </si>
  <si>
    <t>Sale Contract Signed</t>
  </si>
  <si>
    <t>Your Real Estate Agent Commission paid on the Sale</t>
  </si>
  <si>
    <t>Real Estate Agent or Solicitor action for the sale</t>
  </si>
  <si>
    <t>Holding Period Adjustments that may effect CGT</t>
  </si>
  <si>
    <t>Approx dates the property was rented out</t>
  </si>
  <si>
    <t>Approx dates the property was your main residence</t>
  </si>
  <si>
    <t>Approx dates the property was vacate, not lived in</t>
  </si>
  <si>
    <t>Any Capital improvements made to the property, dates, description, costs</t>
  </si>
  <si>
    <t>Subdivisions</t>
  </si>
  <si>
    <t>Subdivision Documents, Council, Professional Fees</t>
  </si>
  <si>
    <t>Any Revaluations documents</t>
  </si>
  <si>
    <t>Property Management Reports, lease agreements</t>
  </si>
  <si>
    <t>Changes in postal address history</t>
  </si>
  <si>
    <t>Your receipts</t>
  </si>
  <si>
    <t>Your receipts and paperwork</t>
  </si>
  <si>
    <t>The following information will be needed to calculate any capital gains or losses on the sale of your investment property.</t>
  </si>
  <si>
    <t>Purchase Price</t>
  </si>
  <si>
    <t>Selling Commission</t>
  </si>
  <si>
    <t>Advertising to Sell the Property</t>
  </si>
  <si>
    <t>Post Purchase Capital Improvements</t>
  </si>
  <si>
    <t>Stamp Duty</t>
  </si>
  <si>
    <t>Legal Fees Purchase</t>
  </si>
  <si>
    <t>Pest &amp; Building Report</t>
  </si>
  <si>
    <t>See Depreciation Report for Details if claimed previously</t>
  </si>
  <si>
    <t>Post Depreciation Report Fittures and Fitting added to the property</t>
  </si>
  <si>
    <t>Soliciter acting for the sale</t>
  </si>
  <si>
    <t>Legal Fees Sale</t>
  </si>
  <si>
    <t>Figures - example only for exercise</t>
  </si>
  <si>
    <t>Contract of Purchase, sell also Solicitor Settlement State</t>
  </si>
  <si>
    <t>Property Managemnt  Agement to Act, statements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</si>
</sst>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d/yyyy;@"/>
    <numFmt numFmtId="165" formatCode="0.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Times New Roman"/>
      <family val="1"/>
    </font>
    <font>
      <b/>
      <sz val="28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>
        <color rgb="FF000000"/>
      </bottom>
    </border>
    <border>
      <left/>
      <right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4">
    <xf numFmtId="0" fontId="0" fillId="0" borderId="0" xfId="0"/>
    <xf numFmtId="0" fontId="3" fillId="2" borderId="0" xfId="20" applyFont="1" applyFill="1" applyAlignment="1">
      <alignment horizontal="left" vertical="top"/>
      <protection/>
    </xf>
    <xf numFmtId="0" fontId="4" fillId="2" borderId="0" xfId="20" applyFont="1" applyFill="1" applyAlignment="1">
      <alignment horizontal="left" vertical="top"/>
      <protection/>
    </xf>
    <xf numFmtId="0" fontId="4" fillId="2" borderId="0" xfId="20" applyFont="1" applyFill="1" applyAlignment="1">
      <alignment horizontal="right" vertical="top"/>
      <protection/>
    </xf>
    <xf numFmtId="0" fontId="2" fillId="2" borderId="0" xfId="20" applyFill="1" applyAlignment="1">
      <alignment horizontal="left" vertical="top"/>
      <protection/>
    </xf>
    <xf numFmtId="0" fontId="5" fillId="2" borderId="0" xfId="20" applyFont="1" applyFill="1" applyAlignment="1">
      <alignment horizontal="center" vertical="top"/>
      <protection/>
    </xf>
    <xf numFmtId="0" fontId="6" fillId="2" borderId="0" xfId="20" applyFont="1" applyFill="1" applyAlignment="1">
      <alignment horizontal="left" vertical="top" wrapText="1"/>
      <protection/>
    </xf>
    <xf numFmtId="0" fontId="7" fillId="2" borderId="0" xfId="20" applyFont="1" applyFill="1" applyAlignment="1">
      <alignment horizontal="left" vertical="top" wrapText="1"/>
      <protection/>
    </xf>
    <xf numFmtId="0" fontId="4" fillId="2" borderId="0" xfId="20" applyFont="1" applyFill="1" applyAlignment="1">
      <alignment horizontal="left" vertical="top" wrapText="1"/>
      <protection/>
    </xf>
    <xf numFmtId="14" fontId="4" fillId="2" borderId="0" xfId="20" applyNumberFormat="1" applyFont="1" applyFill="1" applyAlignment="1">
      <alignment horizontal="right" vertical="top"/>
      <protection/>
    </xf>
    <xf numFmtId="164" fontId="4" fillId="2" borderId="0" xfId="20" applyNumberFormat="1" applyFont="1" applyFill="1" applyAlignment="1">
      <alignment horizontal="right" vertical="top" shrinkToFit="1"/>
      <protection/>
    </xf>
    <xf numFmtId="0" fontId="8" fillId="2" borderId="0" xfId="20" applyFont="1" applyFill="1" applyAlignment="1">
      <alignment horizontal="left" vertical="top" wrapText="1"/>
      <protection/>
    </xf>
    <xf numFmtId="0" fontId="4" fillId="2" borderId="0" xfId="20" applyFont="1" applyFill="1" applyAlignment="1">
      <alignment horizontal="left" wrapText="1"/>
      <protection/>
    </xf>
    <xf numFmtId="0" fontId="4" fillId="3" borderId="0" xfId="20" applyFont="1" applyFill="1" applyAlignment="1">
      <alignment horizontal="left" vertical="center" wrapText="1"/>
      <protection/>
    </xf>
    <xf numFmtId="0" fontId="2" fillId="0" borderId="0" xfId="20" applyAlignment="1">
      <alignment horizontal="left" vertical="top"/>
      <protection/>
    </xf>
    <xf numFmtId="0" fontId="5" fillId="0" borderId="0" xfId="20" applyFont="1" applyAlignment="1">
      <alignment horizontal="center" vertical="top"/>
      <protection/>
    </xf>
    <xf numFmtId="3" fontId="4" fillId="3" borderId="0" xfId="20" applyNumberFormat="1" applyFont="1" applyFill="1" applyAlignment="1">
      <alignment horizontal="right" vertical="top" shrinkToFit="1"/>
      <protection/>
    </xf>
    <xf numFmtId="0" fontId="4" fillId="3" borderId="0" xfId="20" applyFont="1" applyFill="1" applyAlignment="1">
      <alignment horizontal="left" wrapText="1"/>
      <protection/>
    </xf>
    <xf numFmtId="1" fontId="4" fillId="3" borderId="0" xfId="20" applyNumberFormat="1" applyFont="1" applyFill="1" applyAlignment="1">
      <alignment horizontal="right" vertical="top" shrinkToFit="1"/>
      <protection/>
    </xf>
    <xf numFmtId="0" fontId="4" fillId="3" borderId="0" xfId="20" applyFont="1" applyFill="1" applyAlignment="1">
      <alignment horizontal="right" wrapText="1"/>
      <protection/>
    </xf>
    <xf numFmtId="3" fontId="4" fillId="3" borderId="0" xfId="20" applyNumberFormat="1" applyFont="1" applyFill="1" applyAlignment="1">
      <alignment wrapText="1"/>
      <protection/>
    </xf>
    <xf numFmtId="0" fontId="4" fillId="4" borderId="0" xfId="20" applyFont="1" applyFill="1" applyAlignment="1">
      <alignment horizontal="right" vertical="top"/>
      <protection/>
    </xf>
    <xf numFmtId="0" fontId="4" fillId="3" borderId="0" xfId="20" applyFont="1" applyFill="1" applyAlignment="1">
      <alignment horizontal="right" vertical="top"/>
      <protection/>
    </xf>
    <xf numFmtId="0" fontId="2" fillId="3" borderId="0" xfId="20" applyFill="1" applyAlignment="1">
      <alignment horizontal="left" vertical="top"/>
      <protection/>
    </xf>
    <xf numFmtId="0" fontId="2" fillId="3" borderId="0" xfId="20" applyFill="1" applyAlignment="1">
      <alignment horizontal="right" vertical="top"/>
      <protection/>
    </xf>
    <xf numFmtId="3" fontId="7" fillId="3" borderId="1" xfId="20" applyNumberFormat="1" applyFont="1" applyFill="1" applyBorder="1" applyAlignment="1">
      <alignment horizontal="right" vertical="top" shrinkToFit="1"/>
      <protection/>
    </xf>
    <xf numFmtId="0" fontId="9" fillId="0" borderId="0" xfId="20" applyFont="1" applyAlignment="1">
      <alignment horizontal="left" vertical="top"/>
      <protection/>
    </xf>
    <xf numFmtId="0" fontId="6" fillId="5" borderId="0" xfId="20" applyFont="1" applyFill="1" applyAlignment="1">
      <alignment horizontal="left" vertical="top"/>
      <protection/>
    </xf>
    <xf numFmtId="0" fontId="4" fillId="5" borderId="0" xfId="20" applyFont="1" applyFill="1" applyAlignment="1">
      <alignment horizontal="right" vertical="top"/>
      <protection/>
    </xf>
    <xf numFmtId="0" fontId="4" fillId="6" borderId="0" xfId="20" applyFont="1" applyFill="1" applyAlignment="1">
      <alignment horizontal="right" vertical="top"/>
      <protection/>
    </xf>
    <xf numFmtId="0" fontId="4" fillId="6" borderId="0" xfId="20" applyFont="1" applyFill="1" applyAlignment="1">
      <alignment horizontal="left" vertical="top"/>
      <protection/>
    </xf>
    <xf numFmtId="0" fontId="4" fillId="3" borderId="0" xfId="20" applyFont="1" applyFill="1" applyAlignment="1">
      <alignment horizontal="left" vertical="top"/>
      <protection/>
    </xf>
    <xf numFmtId="0" fontId="8" fillId="3" borderId="0" xfId="20" applyFont="1" applyFill="1" applyAlignment="1">
      <alignment horizontal="left" vertical="top" indent="6"/>
      <protection/>
    </xf>
    <xf numFmtId="0" fontId="2" fillId="6" borderId="0" xfId="20" applyFill="1" applyAlignment="1">
      <alignment horizontal="left" vertical="top"/>
      <protection/>
    </xf>
    <xf numFmtId="0" fontId="2" fillId="6" borderId="0" xfId="20" applyFill="1" applyAlignment="1">
      <alignment horizontal="right" vertical="top"/>
      <protection/>
    </xf>
    <xf numFmtId="0" fontId="6" fillId="3" borderId="0" xfId="20" applyFont="1" applyFill="1" applyAlignment="1">
      <alignment horizontal="left" vertical="top" indent="6"/>
      <protection/>
    </xf>
    <xf numFmtId="0" fontId="7" fillId="3" borderId="0" xfId="20" applyFont="1" applyFill="1" applyAlignment="1">
      <alignment horizontal="left" vertical="top"/>
      <protection/>
    </xf>
    <xf numFmtId="0" fontId="7" fillId="3" borderId="0" xfId="20" applyFont="1" applyFill="1" applyAlignment="1">
      <alignment horizontal="right" vertical="top"/>
      <protection/>
    </xf>
    <xf numFmtId="0" fontId="7" fillId="3" borderId="2" xfId="20" applyFont="1" applyFill="1" applyBorder="1" applyAlignment="1">
      <alignment horizontal="left" vertical="top"/>
      <protection/>
    </xf>
    <xf numFmtId="0" fontId="8" fillId="3" borderId="0" xfId="20" applyFont="1" applyFill="1" applyAlignment="1">
      <alignment horizontal="left" vertical="top" wrapText="1"/>
      <protection/>
    </xf>
    <xf numFmtId="0" fontId="7" fillId="5" borderId="3" xfId="20" applyFont="1" applyFill="1" applyBorder="1" applyAlignment="1">
      <alignment horizontal="right" vertical="top"/>
      <protection/>
    </xf>
    <xf numFmtId="1" fontId="7" fillId="5" borderId="3" xfId="20" applyNumberFormat="1" applyFont="1" applyFill="1" applyBorder="1" applyAlignment="1">
      <alignment horizontal="right" vertical="top" shrinkToFit="1"/>
      <protection/>
    </xf>
    <xf numFmtId="0" fontId="9" fillId="5" borderId="3" xfId="20" applyFont="1" applyFill="1" applyBorder="1" applyAlignment="1">
      <alignment horizontal="left" vertical="top"/>
      <protection/>
    </xf>
    <xf numFmtId="3" fontId="10" fillId="5" borderId="3" xfId="20" applyNumberFormat="1" applyFont="1" applyFill="1" applyBorder="1" applyAlignment="1">
      <alignment horizontal="left" vertical="top" indent="2" shrinkToFit="1"/>
      <protection/>
    </xf>
    <xf numFmtId="3" fontId="11" fillId="3" borderId="0" xfId="20" applyNumberFormat="1" applyFont="1" applyFill="1" applyAlignment="1">
      <alignment horizontal="left" vertical="top" indent="2" shrinkToFit="1"/>
      <protection/>
    </xf>
    <xf numFmtId="0" fontId="6" fillId="3" borderId="0" xfId="20" applyFont="1" applyFill="1" applyAlignment="1">
      <alignment horizontal="left" vertical="top" wrapText="1"/>
      <protection/>
    </xf>
    <xf numFmtId="165" fontId="4" fillId="3" borderId="0" xfId="20" applyNumberFormat="1" applyFont="1" applyFill="1" applyAlignment="1">
      <alignment horizontal="right" vertical="top" shrinkToFit="1"/>
      <protection/>
    </xf>
    <xf numFmtId="0" fontId="4" fillId="3" borderId="4" xfId="20" applyFont="1" applyFill="1" applyBorder="1" applyAlignment="1">
      <alignment horizontal="left" vertical="center" wrapText="1"/>
      <protection/>
    </xf>
    <xf numFmtId="0" fontId="6" fillId="5" borderId="0" xfId="20" applyFont="1" applyFill="1" applyAlignment="1">
      <alignment horizontal="left" vertical="top" wrapText="1"/>
      <protection/>
    </xf>
    <xf numFmtId="0" fontId="12" fillId="5" borderId="0" xfId="20" applyFont="1" applyFill="1" applyAlignment="1">
      <alignment horizontal="left" vertical="top"/>
      <protection/>
    </xf>
    <xf numFmtId="2" fontId="7" fillId="5" borderId="1" xfId="20" applyNumberFormat="1" applyFont="1" applyFill="1" applyBorder="1" applyAlignment="1">
      <alignment horizontal="right" vertical="top" shrinkToFit="1"/>
      <protection/>
    </xf>
    <xf numFmtId="0" fontId="4" fillId="0" borderId="0" xfId="20" applyFont="1" applyAlignment="1">
      <alignment horizontal="left" vertical="top"/>
      <protection/>
    </xf>
    <xf numFmtId="0" fontId="4" fillId="0" borderId="0" xfId="20" applyFont="1" applyAlignment="1">
      <alignment horizontal="right" vertical="top"/>
      <protection/>
    </xf>
    <xf numFmtId="0" fontId="2" fillId="0" borderId="0" xfId="20" applyAlignment="1">
      <alignment horizontal="right" vertical="top"/>
      <protection/>
    </xf>
    <xf numFmtId="0" fontId="4" fillId="3" borderId="0" xfId="20" applyFont="1" applyFill="1" applyAlignment="1">
      <alignment horizontal="left" wrapText="1"/>
      <protection/>
    </xf>
    <xf numFmtId="0" fontId="6" fillId="5" borderId="0" xfId="20" applyFont="1" applyFill="1" applyAlignment="1">
      <alignment horizontal="left" vertical="top" wrapText="1" indent="2"/>
      <protection/>
    </xf>
    <xf numFmtId="0" fontId="8" fillId="3" borderId="0" xfId="20" applyFont="1" applyFill="1" applyAlignment="1">
      <alignment horizontal="left" vertical="top" wrapText="1"/>
      <protection/>
    </xf>
    <xf numFmtId="0" fontId="6" fillId="5" borderId="3" xfId="20" applyFont="1" applyFill="1" applyBorder="1" applyAlignment="1">
      <alignment horizontal="left" vertical="top" wrapText="1"/>
      <protection/>
    </xf>
    <xf numFmtId="0" fontId="8" fillId="3" borderId="0" xfId="20" applyFont="1" applyFill="1" applyAlignment="1">
      <alignment horizontal="left" vertical="top" wrapText="1" indent="6"/>
      <protection/>
    </xf>
    <xf numFmtId="0" fontId="6" fillId="3" borderId="0" xfId="20" applyFont="1" applyFill="1" applyAlignment="1">
      <alignment horizontal="left" vertical="top" wrapText="1" indent="6"/>
      <protection/>
    </xf>
    <xf numFmtId="0" fontId="7" fillId="3" borderId="0" xfId="20" applyFont="1" applyFill="1" applyAlignment="1">
      <alignment horizontal="left" wrapText="1"/>
      <protection/>
    </xf>
    <xf numFmtId="0" fontId="4" fillId="3" borderId="0" xfId="20" applyFont="1" applyFill="1" applyAlignment="1">
      <alignment horizontal="left" vertical="top" wrapText="1"/>
      <protection/>
    </xf>
    <xf numFmtId="0" fontId="4" fillId="3" borderId="0" xfId="20" applyFont="1" applyFill="1" applyAlignment="1">
      <alignment horizontal="left" vertical="center" wrapText="1"/>
      <protection/>
    </xf>
    <xf numFmtId="0" fontId="4" fillId="2" borderId="0" xfId="20" applyFont="1" applyFill="1" applyAlignment="1">
      <alignment horizontal="center" vertical="top" wrapText="1"/>
      <protection/>
    </xf>
    <xf numFmtId="164" fontId="4" fillId="2" borderId="0" xfId="20" applyNumberFormat="1" applyFont="1" applyFill="1" applyAlignment="1">
      <alignment horizontal="right" vertical="center" shrinkToFit="1"/>
      <protection/>
    </xf>
    <xf numFmtId="0" fontId="6" fillId="2" borderId="0" xfId="20" applyFont="1" applyFill="1" applyAlignment="1">
      <alignment horizontal="left" vertical="top" wrapText="1"/>
      <protection/>
    </xf>
    <xf numFmtId="0" fontId="6" fillId="5" borderId="0" xfId="20" applyFont="1" applyFill="1" applyAlignment="1">
      <alignment horizontal="left" vertical="center" wrapText="1"/>
      <protection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3" fillId="5" borderId="0" xfId="0" applyFont="1" applyFill="1"/>
    <xf numFmtId="0" fontId="14" fillId="5" borderId="0" xfId="0" applyFont="1" applyFill="1"/>
    <xf numFmtId="0" fontId="17" fillId="5" borderId="0" xfId="0" applyFont="1" applyFill="1"/>
    <xf numFmtId="0" fontId="17" fillId="7" borderId="0" xfId="0" applyFont="1" applyFill="1"/>
    <xf numFmtId="0" fontId="17" fillId="8" borderId="0" xfId="0" applyFont="1" applyFill="1"/>
    <xf numFmtId="0" fontId="18" fillId="0" borderId="0" xfId="0" applyFont="1"/>
    <xf numFmtId="0" fontId="17" fillId="9" borderId="0" xfId="0" applyFont="1" applyFill="1"/>
    <xf numFmtId="0" fontId="0" fillId="9" borderId="0" xfId="0" applyFill="1"/>
    <xf numFmtId="3" fontId="0" fillId="9" borderId="0" xfId="0" applyNumberFormat="1" applyFill="1"/>
    <xf numFmtId="3" fontId="7" fillId="9" borderId="5" xfId="20" applyNumberFormat="1" applyFont="1" applyFill="1" applyBorder="1" applyAlignment="1">
      <alignment horizontal="right" vertical="top" shrinkToFit="1"/>
      <protection/>
    </xf>
    <xf numFmtId="3" fontId="4" fillId="9" borderId="0" xfId="20" applyNumberFormat="1" applyFont="1" applyFill="1" applyAlignment="1">
      <alignment horizontal="right" vertical="top" shrinkToFit="1"/>
      <protection/>
    </xf>
    <xf numFmtId="1" fontId="4" fillId="9" borderId="0" xfId="20" applyNumberFormat="1" applyFont="1" applyFill="1" applyAlignment="1">
      <alignment horizontal="right" vertical="top" shrinkToFit="1"/>
      <protection/>
    </xf>
    <xf numFmtId="0" fontId="19" fillId="0" borderId="0" xfId="20" applyFont="1" applyAlignment="1">
      <alignment horizontal="left" vertical="top"/>
      <protection/>
    </xf>
    <xf numFmtId="0" fontId="19" fillId="4" borderId="0" xfId="20" applyFont="1" applyFill="1" applyAlignment="1">
      <alignment horizontal="left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F1F5C-E72D-405F-8903-EDF13067A001}">
  <dimension ref="A1:R30"/>
  <sheetViews>
    <sheetView workbookViewId="0" topLeftCell="A1">
      <selection activeCell="S15" sqref="S15"/>
    </sheetView>
  </sheetViews>
  <sheetFormatPr defaultColWidth="9.140625" defaultRowHeight="15"/>
  <cols>
    <col min="6" max="6" width="59.421875" style="0" customWidth="1"/>
    <col min="13" max="13" width="10.57421875" style="0" customWidth="1"/>
  </cols>
  <sheetData>
    <row r="1" ht="28.8">
      <c r="A1" s="68" t="s">
        <v>42</v>
      </c>
    </row>
    <row r="3" s="69" customFormat="1" ht="15.6">
      <c r="A3" s="69" t="s">
        <v>72</v>
      </c>
    </row>
    <row r="4" ht="19.2" customHeight="1"/>
    <row r="6" spans="2:3" s="75" customFormat="1" ht="21">
      <c r="B6" s="67" t="s">
        <v>43</v>
      </c>
      <c r="C6" s="67"/>
    </row>
    <row r="7" spans="3:18" ht="15.6">
      <c r="C7" s="71" t="s">
        <v>44</v>
      </c>
      <c r="D7" s="71"/>
      <c r="E7" s="71"/>
      <c r="F7" s="71"/>
      <c r="G7" s="71" t="s">
        <v>47</v>
      </c>
      <c r="H7" s="72"/>
      <c r="I7" s="72"/>
      <c r="J7" s="72"/>
      <c r="K7" s="72"/>
      <c r="L7" s="72"/>
      <c r="M7" s="72"/>
      <c r="N7" s="71" t="s">
        <v>84</v>
      </c>
      <c r="O7" s="70"/>
      <c r="P7" s="70"/>
      <c r="Q7" s="70"/>
      <c r="R7" s="70"/>
    </row>
    <row r="8" spans="3:18" ht="15.6">
      <c r="C8" s="73"/>
      <c r="D8" s="73" t="s">
        <v>45</v>
      </c>
      <c r="E8" s="73"/>
      <c r="F8" s="73"/>
      <c r="G8" s="74" t="s">
        <v>46</v>
      </c>
      <c r="H8" s="74"/>
      <c r="I8" s="74"/>
      <c r="J8" s="74"/>
      <c r="K8" s="74"/>
      <c r="L8" s="74"/>
      <c r="M8" s="74"/>
      <c r="N8" s="76" t="s">
        <v>73</v>
      </c>
      <c r="O8" s="77"/>
      <c r="P8" s="77"/>
      <c r="Q8" s="77"/>
      <c r="R8" s="78">
        <v>500000</v>
      </c>
    </row>
    <row r="9" spans="3:18" ht="15.6">
      <c r="C9" s="73"/>
      <c r="D9" s="73" t="s">
        <v>48</v>
      </c>
      <c r="E9" s="73"/>
      <c r="F9" s="73"/>
      <c r="G9" s="74" t="s">
        <v>49</v>
      </c>
      <c r="H9" s="74"/>
      <c r="I9" s="74"/>
      <c r="J9" s="74"/>
      <c r="K9" s="74"/>
      <c r="L9" s="74"/>
      <c r="M9" s="74"/>
      <c r="N9" s="76"/>
      <c r="O9" s="77"/>
      <c r="P9" s="77"/>
      <c r="Q9" s="77"/>
      <c r="R9" s="77"/>
    </row>
    <row r="10" spans="3:18" ht="15.6">
      <c r="C10" s="73"/>
      <c r="D10" s="73" t="s">
        <v>50</v>
      </c>
      <c r="E10" s="73"/>
      <c r="F10" s="73"/>
      <c r="G10" s="74" t="s">
        <v>49</v>
      </c>
      <c r="H10" s="74"/>
      <c r="I10" s="74"/>
      <c r="J10" s="74"/>
      <c r="K10" s="74"/>
      <c r="L10" s="74"/>
      <c r="M10" s="74"/>
      <c r="N10" s="76" t="s">
        <v>77</v>
      </c>
      <c r="O10" s="77"/>
      <c r="P10" s="77"/>
      <c r="Q10" s="77"/>
      <c r="R10" s="77">
        <v>16500</v>
      </c>
    </row>
    <row r="11" spans="3:18" ht="15.6">
      <c r="C11" s="73"/>
      <c r="D11" s="73" t="s">
        <v>51</v>
      </c>
      <c r="E11" s="73"/>
      <c r="F11" s="73"/>
      <c r="G11" s="74" t="s">
        <v>49</v>
      </c>
      <c r="H11" s="74"/>
      <c r="I11" s="74"/>
      <c r="J11" s="74"/>
      <c r="K11" s="74"/>
      <c r="L11" s="74"/>
      <c r="M11" s="74"/>
      <c r="N11" s="76" t="s">
        <v>78</v>
      </c>
      <c r="O11" s="77"/>
      <c r="P11" s="77"/>
      <c r="Q11" s="77"/>
      <c r="R11" s="77">
        <v>1100</v>
      </c>
    </row>
    <row r="12" spans="3:18" ht="15.6">
      <c r="C12" s="73"/>
      <c r="D12" s="73" t="s">
        <v>52</v>
      </c>
      <c r="E12" s="73"/>
      <c r="F12" s="73"/>
      <c r="G12" s="74" t="s">
        <v>53</v>
      </c>
      <c r="H12" s="74"/>
      <c r="I12" s="74"/>
      <c r="J12" s="74"/>
      <c r="K12" s="74"/>
      <c r="L12" s="74"/>
      <c r="M12" s="74"/>
      <c r="N12" s="76" t="s">
        <v>79</v>
      </c>
      <c r="O12" s="77"/>
      <c r="P12" s="77"/>
      <c r="Q12" s="77"/>
      <c r="R12" s="77">
        <v>550</v>
      </c>
    </row>
    <row r="13" spans="3:18" ht="15.6">
      <c r="C13" s="73"/>
      <c r="D13" s="73" t="s">
        <v>54</v>
      </c>
      <c r="E13" s="73"/>
      <c r="F13" s="73"/>
      <c r="G13" s="74" t="s">
        <v>55</v>
      </c>
      <c r="H13" s="74"/>
      <c r="I13" s="74"/>
      <c r="J13" s="74"/>
      <c r="K13" s="74"/>
      <c r="L13" s="74"/>
      <c r="M13" s="74"/>
      <c r="N13" s="76"/>
      <c r="O13" s="77"/>
      <c r="P13" s="77"/>
      <c r="Q13" s="77"/>
      <c r="R13" s="77"/>
    </row>
    <row r="14" spans="3:18" ht="15.6"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74"/>
      <c r="N14" s="76"/>
      <c r="O14" s="77"/>
      <c r="P14" s="77"/>
      <c r="Q14" s="77"/>
      <c r="R14" s="77"/>
    </row>
    <row r="15" spans="3:18" ht="15.6">
      <c r="C15" s="71" t="s">
        <v>56</v>
      </c>
      <c r="D15" s="71"/>
      <c r="E15" s="71"/>
      <c r="F15" s="71"/>
      <c r="G15" s="74"/>
      <c r="H15" s="74"/>
      <c r="I15" s="74"/>
      <c r="J15" s="74"/>
      <c r="K15" s="74"/>
      <c r="L15" s="74"/>
      <c r="M15" s="74"/>
      <c r="N15" s="76"/>
      <c r="O15" s="77"/>
      <c r="P15" s="77"/>
      <c r="Q15" s="77"/>
      <c r="R15" s="77"/>
    </row>
    <row r="16" spans="3:18" ht="15.6">
      <c r="C16" s="73"/>
      <c r="D16" s="73" t="s">
        <v>57</v>
      </c>
      <c r="E16" s="73"/>
      <c r="F16" s="73"/>
      <c r="G16" s="74" t="s">
        <v>46</v>
      </c>
      <c r="H16" s="74"/>
      <c r="I16" s="74"/>
      <c r="J16" s="74"/>
      <c r="K16" s="74"/>
      <c r="L16" s="74"/>
      <c r="M16" s="74"/>
      <c r="N16" s="76" t="s">
        <v>5</v>
      </c>
      <c r="O16" s="77"/>
      <c r="P16" s="77"/>
      <c r="Q16" s="77"/>
      <c r="R16" s="78">
        <v>800000</v>
      </c>
    </row>
    <row r="17" spans="3:18" ht="15.6">
      <c r="C17" s="73"/>
      <c r="D17" s="73" t="s">
        <v>58</v>
      </c>
      <c r="E17" s="73"/>
      <c r="F17" s="73"/>
      <c r="G17" s="74" t="s">
        <v>59</v>
      </c>
      <c r="H17" s="74"/>
      <c r="I17" s="74"/>
      <c r="J17" s="74"/>
      <c r="K17" s="74"/>
      <c r="L17" s="74"/>
      <c r="M17" s="74"/>
      <c r="N17" s="76" t="s">
        <v>74</v>
      </c>
      <c r="O17" s="77"/>
      <c r="P17" s="77"/>
      <c r="Q17" s="77"/>
      <c r="R17" s="78">
        <v>15000</v>
      </c>
    </row>
    <row r="18" spans="3:18" ht="15.6">
      <c r="C18" s="73"/>
      <c r="D18" s="73" t="s">
        <v>75</v>
      </c>
      <c r="E18" s="73"/>
      <c r="F18" s="73"/>
      <c r="G18" s="74" t="s">
        <v>59</v>
      </c>
      <c r="H18" s="74"/>
      <c r="I18" s="74"/>
      <c r="J18" s="74"/>
      <c r="K18" s="74"/>
      <c r="L18" s="74"/>
      <c r="M18" s="74"/>
      <c r="N18" s="76" t="s">
        <v>29</v>
      </c>
      <c r="O18" s="77"/>
      <c r="P18" s="77"/>
      <c r="Q18" s="77"/>
      <c r="R18" s="77">
        <v>8000</v>
      </c>
    </row>
    <row r="19" spans="3:18" ht="18" customHeight="1">
      <c r="C19" s="73"/>
      <c r="D19" s="73" t="s">
        <v>48</v>
      </c>
      <c r="E19" s="73"/>
      <c r="F19" s="73"/>
      <c r="G19" s="74" t="s">
        <v>82</v>
      </c>
      <c r="H19" s="74"/>
      <c r="I19" s="74"/>
      <c r="J19" s="74"/>
      <c r="K19" s="74"/>
      <c r="L19" s="74"/>
      <c r="M19" s="74"/>
      <c r="N19" s="76" t="s">
        <v>83</v>
      </c>
      <c r="O19" s="77"/>
      <c r="P19" s="77"/>
      <c r="Q19" s="77"/>
      <c r="R19" s="77">
        <v>990</v>
      </c>
    </row>
    <row r="20" spans="3:18" ht="15.6">
      <c r="C20" s="73"/>
      <c r="D20" s="73"/>
      <c r="E20" s="73"/>
      <c r="F20" s="73"/>
      <c r="G20" s="74"/>
      <c r="H20" s="74"/>
      <c r="I20" s="74"/>
      <c r="J20" s="74"/>
      <c r="K20" s="74"/>
      <c r="L20" s="74"/>
      <c r="M20" s="74"/>
      <c r="N20" s="76"/>
      <c r="O20" s="77"/>
      <c r="P20" s="77"/>
      <c r="Q20" s="77"/>
      <c r="R20" s="77"/>
    </row>
    <row r="21" spans="3:18" ht="15.6">
      <c r="C21" s="71" t="s">
        <v>60</v>
      </c>
      <c r="D21" s="71"/>
      <c r="E21" s="71"/>
      <c r="F21" s="71"/>
      <c r="G21" s="74"/>
      <c r="H21" s="74"/>
      <c r="I21" s="74"/>
      <c r="J21" s="74"/>
      <c r="K21" s="74"/>
      <c r="L21" s="74"/>
      <c r="M21" s="74"/>
      <c r="N21" s="76"/>
      <c r="O21" s="77"/>
      <c r="P21" s="77"/>
      <c r="Q21" s="77"/>
      <c r="R21" s="77"/>
    </row>
    <row r="22" spans="3:18" ht="15.6">
      <c r="C22" s="73"/>
      <c r="D22" s="73" t="s">
        <v>61</v>
      </c>
      <c r="E22" s="73"/>
      <c r="F22" s="73"/>
      <c r="G22" s="74" t="s">
        <v>68</v>
      </c>
      <c r="H22" s="74"/>
      <c r="I22" s="74"/>
      <c r="J22" s="74"/>
      <c r="K22" s="74"/>
      <c r="L22" s="74"/>
      <c r="M22" s="74"/>
      <c r="N22" s="76"/>
      <c r="O22" s="77"/>
      <c r="P22" s="77"/>
      <c r="Q22" s="77"/>
      <c r="R22" s="77"/>
    </row>
    <row r="23" spans="3:18" ht="15.6">
      <c r="C23" s="73"/>
      <c r="D23" s="73" t="s">
        <v>62</v>
      </c>
      <c r="E23" s="73"/>
      <c r="F23" s="73"/>
      <c r="G23" s="74" t="s">
        <v>69</v>
      </c>
      <c r="H23" s="74"/>
      <c r="I23" s="74"/>
      <c r="J23" s="74"/>
      <c r="K23" s="74"/>
      <c r="L23" s="74"/>
      <c r="M23" s="74"/>
      <c r="N23" s="76"/>
      <c r="O23" s="77"/>
      <c r="P23" s="77"/>
      <c r="Q23" s="77"/>
      <c r="R23" s="77"/>
    </row>
    <row r="24" spans="3:18" ht="18" customHeight="1">
      <c r="C24" s="73"/>
      <c r="D24" s="73" t="s">
        <v>63</v>
      </c>
      <c r="E24" s="73"/>
      <c r="F24" s="73"/>
      <c r="G24" s="74" t="s">
        <v>69</v>
      </c>
      <c r="H24" s="74"/>
      <c r="I24" s="74"/>
      <c r="J24" s="74"/>
      <c r="K24" s="74"/>
      <c r="L24" s="74"/>
      <c r="M24" s="74"/>
      <c r="N24" s="76"/>
      <c r="O24" s="77"/>
      <c r="P24" s="77"/>
      <c r="Q24" s="77"/>
      <c r="R24" s="77"/>
    </row>
    <row r="25" spans="3:18" ht="15.6">
      <c r="C25" s="73"/>
      <c r="D25" s="73" t="s">
        <v>64</v>
      </c>
      <c r="E25" s="73"/>
      <c r="F25" s="73"/>
      <c r="G25" s="74" t="s">
        <v>70</v>
      </c>
      <c r="H25" s="74"/>
      <c r="I25" s="74"/>
      <c r="J25" s="74"/>
      <c r="K25" s="74"/>
      <c r="L25" s="74"/>
      <c r="M25" s="74"/>
      <c r="N25" s="76" t="s">
        <v>76</v>
      </c>
      <c r="O25" s="77"/>
      <c r="P25" s="77"/>
      <c r="Q25" s="77"/>
      <c r="R25" s="78">
        <v>20000</v>
      </c>
    </row>
    <row r="26" spans="3:18" ht="15.6">
      <c r="C26" s="73"/>
      <c r="D26" s="73"/>
      <c r="E26" s="73"/>
      <c r="F26" s="73"/>
      <c r="G26" s="74"/>
      <c r="H26" s="74"/>
      <c r="I26" s="74"/>
      <c r="J26" s="74"/>
      <c r="K26" s="74"/>
      <c r="L26" s="74"/>
      <c r="M26" s="74"/>
      <c r="N26" s="76"/>
      <c r="O26" s="77"/>
      <c r="P26" s="77"/>
      <c r="Q26" s="77"/>
      <c r="R26" s="77"/>
    </row>
    <row r="27" spans="3:18" ht="15.6">
      <c r="C27" s="71" t="s">
        <v>65</v>
      </c>
      <c r="D27" s="72"/>
      <c r="E27" s="72"/>
      <c r="F27" s="72"/>
      <c r="G27" s="74"/>
      <c r="H27" s="74"/>
      <c r="I27" s="74"/>
      <c r="J27" s="74"/>
      <c r="K27" s="74"/>
      <c r="L27" s="74"/>
      <c r="M27" s="74"/>
      <c r="N27" s="76"/>
      <c r="O27" s="77"/>
      <c r="P27" s="77"/>
      <c r="Q27" s="77"/>
      <c r="R27" s="77"/>
    </row>
    <row r="28" spans="3:18" ht="15.6">
      <c r="C28" s="73"/>
      <c r="D28" s="73" t="s">
        <v>66</v>
      </c>
      <c r="E28" s="73"/>
      <c r="F28" s="73"/>
      <c r="G28" s="74" t="s">
        <v>71</v>
      </c>
      <c r="H28" s="74"/>
      <c r="I28" s="74"/>
      <c r="J28" s="74"/>
      <c r="K28" s="74"/>
      <c r="L28" s="74"/>
      <c r="M28" s="74"/>
      <c r="N28" s="76"/>
      <c r="O28" s="77"/>
      <c r="P28" s="77"/>
      <c r="Q28" s="77"/>
      <c r="R28" s="77"/>
    </row>
    <row r="29" spans="3:18" ht="15.6">
      <c r="C29" s="73"/>
      <c r="D29" s="73" t="s">
        <v>67</v>
      </c>
      <c r="E29" s="73"/>
      <c r="F29" s="73"/>
      <c r="G29" s="74" t="s">
        <v>71</v>
      </c>
      <c r="H29" s="74"/>
      <c r="I29" s="74"/>
      <c r="J29" s="74"/>
      <c r="K29" s="74"/>
      <c r="L29" s="74"/>
      <c r="M29" s="74"/>
      <c r="N29" s="76"/>
      <c r="O29" s="77"/>
      <c r="P29" s="77"/>
      <c r="Q29" s="77"/>
      <c r="R29" s="77"/>
    </row>
    <row r="30" spans="3:18" ht="15.6">
      <c r="C30" s="73"/>
      <c r="D30" s="73"/>
      <c r="E30" s="73"/>
      <c r="F30" s="73"/>
      <c r="G30" s="74"/>
      <c r="H30" s="74"/>
      <c r="I30" s="74"/>
      <c r="J30" s="74"/>
      <c r="K30" s="74"/>
      <c r="L30" s="74"/>
      <c r="M30" s="74"/>
      <c r="N30" s="76"/>
      <c r="O30" s="77"/>
      <c r="P30" s="77"/>
      <c r="Q30" s="77"/>
      <c r="R30" s="77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FFD34-16AB-4B9B-A8CC-7FDD41E5F23D}">
  <dimension ref="A1:L42"/>
  <sheetViews>
    <sheetView tabSelected="1" workbookViewId="0" topLeftCell="A1">
      <pane ySplit="7" topLeftCell="A8" activePane="bottomLeft" state="frozen"/>
      <selection pane="bottomLeft" activeCell="R16" sqref="R16"/>
    </sheetView>
  </sheetViews>
  <sheetFormatPr defaultColWidth="9.140625" defaultRowHeight="15"/>
  <cols>
    <col min="1" max="1" width="59.7109375" style="14" customWidth="1"/>
    <col min="2" max="2" width="28.00390625" style="14" customWidth="1"/>
    <col min="3" max="3" width="9.8515625" style="53" customWidth="1"/>
    <col min="4" max="4" width="11.28125" style="14" customWidth="1"/>
    <col min="5" max="5" width="10.8515625" style="14" customWidth="1"/>
    <col min="6" max="6" width="9.8515625" style="14" customWidth="1"/>
    <col min="7" max="7" width="9.140625" style="14" customWidth="1"/>
    <col min="8" max="8" width="9.140625" style="15" customWidth="1"/>
    <col min="9" max="16384" width="9.140625" style="14" customWidth="1"/>
  </cols>
  <sheetData>
    <row r="1" spans="1:8" s="4" customFormat="1" ht="20.1" customHeight="1">
      <c r="A1" s="1" t="s">
        <v>0</v>
      </c>
      <c r="B1" s="2"/>
      <c r="C1" s="3"/>
      <c r="D1" s="2"/>
      <c r="E1" s="2"/>
      <c r="F1" s="2"/>
      <c r="H1" s="5"/>
    </row>
    <row r="2" spans="1:8" s="4" customFormat="1" ht="20.1" customHeight="1">
      <c r="A2" s="1"/>
      <c r="B2" s="2"/>
      <c r="C2" s="3"/>
      <c r="D2" s="2"/>
      <c r="E2" s="2"/>
      <c r="F2" s="2"/>
      <c r="H2" s="5"/>
    </row>
    <row r="3" spans="1:8" s="4" customFormat="1" ht="30" customHeight="1">
      <c r="A3" s="6" t="s">
        <v>1</v>
      </c>
      <c r="B3" s="7" t="s">
        <v>2</v>
      </c>
      <c r="C3" s="8"/>
      <c r="D3" s="2"/>
      <c r="E3" s="2"/>
      <c r="F3" s="2"/>
      <c r="H3" s="5"/>
    </row>
    <row r="4" spans="1:8" s="4" customFormat="1" ht="20.1" customHeight="1">
      <c r="A4" s="63"/>
      <c r="B4" s="63"/>
      <c r="C4" s="63"/>
      <c r="D4" s="63"/>
      <c r="E4" s="63"/>
      <c r="F4" s="63"/>
      <c r="G4" s="4" t="s">
        <v>86</v>
      </c>
      <c r="H4" s="5"/>
    </row>
    <row r="5" spans="1:8" s="4" customFormat="1" ht="23.25" customHeight="1">
      <c r="A5" s="2" t="s">
        <v>3</v>
      </c>
      <c r="B5" s="9">
        <v>41197</v>
      </c>
      <c r="C5" s="64"/>
      <c r="D5" s="64"/>
      <c r="F5" s="10"/>
      <c r="G5" s="4" t="s">
        <v>85</v>
      </c>
      <c r="H5" s="5"/>
    </row>
    <row r="6" spans="1:8" s="4" customFormat="1" ht="17.25" customHeight="1">
      <c r="A6" s="11" t="s">
        <v>4</v>
      </c>
      <c r="B6" s="10">
        <v>42717</v>
      </c>
      <c r="C6" s="11"/>
      <c r="D6" s="10"/>
      <c r="H6" s="5"/>
    </row>
    <row r="7" spans="1:8" s="4" customFormat="1" ht="18.75" customHeight="1" thickBot="1">
      <c r="A7" s="65" t="s">
        <v>5</v>
      </c>
      <c r="B7" s="65"/>
      <c r="C7" s="65"/>
      <c r="D7" s="12"/>
      <c r="E7" s="79">
        <f>+'Info for CGT Property'!R16</f>
        <v>800000</v>
      </c>
      <c r="F7" s="79"/>
      <c r="H7" s="5" t="s">
        <v>6</v>
      </c>
    </row>
    <row r="8" spans="1:6" ht="29.1" customHeight="1" thickTop="1">
      <c r="A8" s="66" t="s">
        <v>7</v>
      </c>
      <c r="B8" s="66"/>
      <c r="C8" s="66"/>
      <c r="D8" s="13"/>
      <c r="E8" s="62"/>
      <c r="F8" s="62"/>
    </row>
    <row r="9" spans="1:6" ht="20.25" customHeight="1">
      <c r="A9" s="58" t="s">
        <v>8</v>
      </c>
      <c r="B9" s="58"/>
      <c r="C9" s="58"/>
      <c r="D9" s="80">
        <f>+'Info for CGT Property'!R8</f>
        <v>500000</v>
      </c>
      <c r="E9" s="54"/>
      <c r="F9" s="54"/>
    </row>
    <row r="10" spans="1:6" ht="16.5" customHeight="1">
      <c r="A10" s="58" t="s">
        <v>9</v>
      </c>
      <c r="B10" s="58"/>
      <c r="C10" s="58"/>
      <c r="D10" s="81">
        <f>+'Info for CGT Property'!R10</f>
        <v>16500</v>
      </c>
      <c r="E10" s="54"/>
      <c r="F10" s="54"/>
    </row>
    <row r="11" spans="1:6" ht="15.75" customHeight="1">
      <c r="A11" s="58" t="s">
        <v>10</v>
      </c>
      <c r="B11" s="58"/>
      <c r="C11" s="58"/>
      <c r="D11" s="81">
        <f>+'Info for CGT Property'!R11</f>
        <v>1100</v>
      </c>
      <c r="E11" s="54"/>
      <c r="F11" s="54"/>
    </row>
    <row r="12" spans="1:6" ht="15.75" customHeight="1">
      <c r="A12" s="58" t="s">
        <v>11</v>
      </c>
      <c r="B12" s="58"/>
      <c r="C12" s="58"/>
      <c r="D12" s="81">
        <f>+'Info for CGT Property'!R12</f>
        <v>550</v>
      </c>
      <c r="E12" s="54"/>
      <c r="F12" s="54"/>
    </row>
    <row r="13" spans="1:6" ht="17.25" customHeight="1">
      <c r="A13" s="58" t="s">
        <v>12</v>
      </c>
      <c r="B13" s="58"/>
      <c r="C13" s="58"/>
      <c r="D13" s="19" t="s">
        <v>13</v>
      </c>
      <c r="E13" s="54"/>
      <c r="F13" s="54"/>
    </row>
    <row r="14" spans="1:12" ht="15.75" customHeight="1">
      <c r="A14" s="58" t="s">
        <v>14</v>
      </c>
      <c r="B14" s="58"/>
      <c r="C14" s="58"/>
      <c r="D14" s="20"/>
      <c r="E14" s="54"/>
      <c r="F14" s="54"/>
      <c r="G14" s="82" t="s">
        <v>80</v>
      </c>
      <c r="I14" s="82"/>
      <c r="J14" s="82"/>
      <c r="K14" s="82"/>
      <c r="L14" s="83"/>
    </row>
    <row r="15" spans="1:12" ht="16.5" customHeight="1">
      <c r="A15" s="58" t="s">
        <v>15</v>
      </c>
      <c r="B15" s="58"/>
      <c r="C15" s="58"/>
      <c r="D15" s="20"/>
      <c r="E15" s="54"/>
      <c r="F15" s="54"/>
      <c r="G15" s="82" t="s">
        <v>80</v>
      </c>
      <c r="I15" s="82"/>
      <c r="J15" s="82"/>
      <c r="K15" s="82"/>
      <c r="L15" s="21"/>
    </row>
    <row r="16" spans="1:12" ht="16.5" customHeight="1">
      <c r="A16" s="22" t="s">
        <v>16</v>
      </c>
      <c r="B16" s="23"/>
      <c r="C16" s="24"/>
      <c r="D16" s="22"/>
      <c r="E16" s="17"/>
      <c r="F16" s="17"/>
      <c r="G16" s="82" t="s">
        <v>81</v>
      </c>
      <c r="I16" s="82"/>
      <c r="J16" s="82"/>
      <c r="K16" s="82"/>
      <c r="L16" s="21"/>
    </row>
    <row r="17" spans="1:12" s="26" customFormat="1" ht="19.5" customHeight="1">
      <c r="A17" s="59" t="s">
        <v>17</v>
      </c>
      <c r="B17" s="59"/>
      <c r="C17" s="59"/>
      <c r="D17" s="25">
        <f>SUM(D9:D16)</f>
        <v>518150</v>
      </c>
      <c r="E17" s="60"/>
      <c r="F17" s="60"/>
      <c r="H17" s="15" t="s">
        <v>18</v>
      </c>
      <c r="L17" s="21"/>
    </row>
    <row r="18" spans="1:12" ht="18.75" customHeight="1">
      <c r="A18" s="27" t="s">
        <v>19</v>
      </c>
      <c r="B18" s="28"/>
      <c r="C18" s="29"/>
      <c r="D18" s="30"/>
      <c r="E18" s="31"/>
      <c r="F18" s="31"/>
      <c r="L18" s="21"/>
    </row>
    <row r="19" spans="1:6" ht="15.9" customHeight="1">
      <c r="A19" s="32" t="s">
        <v>20</v>
      </c>
      <c r="B19" s="33" t="s">
        <v>21</v>
      </c>
      <c r="C19" s="34"/>
      <c r="D19" s="30"/>
      <c r="E19" s="31"/>
      <c r="F19" s="31"/>
    </row>
    <row r="20" spans="1:6" ht="15.9" customHeight="1">
      <c r="A20" s="32" t="s">
        <v>22</v>
      </c>
      <c r="B20" s="33" t="s">
        <v>21</v>
      </c>
      <c r="C20" s="29"/>
      <c r="D20" s="30"/>
      <c r="E20" s="31"/>
      <c r="F20" s="31"/>
    </row>
    <row r="21" spans="1:6" ht="15.9" customHeight="1">
      <c r="A21" s="32" t="s">
        <v>23</v>
      </c>
      <c r="B21" s="33" t="s">
        <v>21</v>
      </c>
      <c r="C21" s="29"/>
      <c r="D21" s="30"/>
      <c r="E21" s="31"/>
      <c r="F21" s="31"/>
    </row>
    <row r="22" spans="1:6" ht="15.9" customHeight="1">
      <c r="A22" s="32" t="s">
        <v>24</v>
      </c>
      <c r="B22" s="33" t="s">
        <v>21</v>
      </c>
      <c r="C22" s="29"/>
      <c r="D22" s="30"/>
      <c r="E22" s="31"/>
      <c r="F22" s="31"/>
    </row>
    <row r="23" spans="1:6" ht="15.9" customHeight="1">
      <c r="A23" s="32" t="s">
        <v>20</v>
      </c>
      <c r="B23" s="33" t="s">
        <v>21</v>
      </c>
      <c r="C23" s="29"/>
      <c r="D23" s="30"/>
      <c r="E23" s="31"/>
      <c r="F23" s="31"/>
    </row>
    <row r="24" spans="1:6" ht="15.9" customHeight="1">
      <c r="A24" s="32" t="s">
        <v>25</v>
      </c>
      <c r="B24" s="33" t="s">
        <v>21</v>
      </c>
      <c r="C24" s="29"/>
      <c r="D24" s="30"/>
      <c r="E24" s="31"/>
      <c r="F24" s="31"/>
    </row>
    <row r="25" spans="1:8" s="26" customFormat="1" ht="15.9" customHeight="1">
      <c r="A25" s="35" t="s">
        <v>26</v>
      </c>
      <c r="B25" s="36"/>
      <c r="C25" s="37"/>
      <c r="D25" s="38">
        <f>SUM(D19:D24)</f>
        <v>0</v>
      </c>
      <c r="E25" s="36"/>
      <c r="F25" s="36"/>
      <c r="H25" s="15" t="s">
        <v>27</v>
      </c>
    </row>
    <row r="26" spans="1:6" ht="14.1" customHeight="1">
      <c r="A26" s="61"/>
      <c r="B26" s="61"/>
      <c r="C26" s="61"/>
      <c r="D26" s="31"/>
      <c r="E26" s="31"/>
      <c r="F26" s="31"/>
    </row>
    <row r="27" spans="1:6" ht="0.9" customHeight="1">
      <c r="A27" s="31"/>
      <c r="B27" s="31"/>
      <c r="C27" s="22"/>
      <c r="D27" s="31"/>
      <c r="E27" s="31"/>
      <c r="F27" s="31"/>
    </row>
    <row r="28" spans="1:6" ht="15.9" customHeight="1">
      <c r="A28" s="27" t="s">
        <v>28</v>
      </c>
      <c r="B28" s="31"/>
      <c r="C28" s="22"/>
      <c r="D28" s="31"/>
      <c r="E28" s="31"/>
      <c r="F28" s="31"/>
    </row>
    <row r="29" spans="1:6" ht="15.75" customHeight="1">
      <c r="A29" s="56" t="s">
        <v>29</v>
      </c>
      <c r="B29" s="56"/>
      <c r="C29" s="81">
        <f>+'Info for CGT Property'!R18</f>
        <v>8000</v>
      </c>
      <c r="D29" s="62"/>
      <c r="E29" s="62"/>
      <c r="F29" s="31"/>
    </row>
    <row r="30" spans="1:6" ht="15.75" customHeight="1">
      <c r="A30" s="56" t="s">
        <v>30</v>
      </c>
      <c r="B30" s="56"/>
      <c r="C30" s="81">
        <f>+'Info for CGT Property'!R17</f>
        <v>15000</v>
      </c>
      <c r="D30" s="17"/>
      <c r="E30" s="17"/>
      <c r="F30" s="31"/>
    </row>
    <row r="31" spans="1:6" ht="16.5" customHeight="1">
      <c r="A31" s="56" t="s">
        <v>31</v>
      </c>
      <c r="B31" s="56"/>
      <c r="C31" s="81">
        <f>+'Info for CGT Property'!R19</f>
        <v>990</v>
      </c>
      <c r="D31" s="17"/>
      <c r="E31" s="17"/>
      <c r="F31" s="31"/>
    </row>
    <row r="32" spans="1:6" ht="17.25" customHeight="1">
      <c r="A32" s="56" t="s">
        <v>32</v>
      </c>
      <c r="B32" s="56"/>
      <c r="C32" s="18"/>
      <c r="D32" s="17"/>
      <c r="E32" s="17"/>
      <c r="F32" s="31"/>
    </row>
    <row r="33" spans="1:6" ht="15" customHeight="1">
      <c r="A33" s="56"/>
      <c r="B33" s="56"/>
      <c r="C33" s="18"/>
      <c r="D33" s="17"/>
      <c r="E33" s="17"/>
      <c r="F33" s="31"/>
    </row>
    <row r="34" spans="1:6" ht="17.25" customHeight="1">
      <c r="A34" s="56" t="s">
        <v>33</v>
      </c>
      <c r="B34" s="56"/>
      <c r="C34" s="81">
        <f>+'Info for CGT Property'!R25</f>
        <v>20000</v>
      </c>
      <c r="D34" s="17"/>
      <c r="E34" s="17"/>
      <c r="F34" s="31"/>
    </row>
    <row r="35" spans="1:8" s="26" customFormat="1" ht="16.5" customHeight="1" thickBot="1">
      <c r="A35" s="57" t="s">
        <v>34</v>
      </c>
      <c r="B35" s="57"/>
      <c r="C35" s="40"/>
      <c r="D35" s="41">
        <f>SUM(C29:C34)</f>
        <v>43990</v>
      </c>
      <c r="E35" s="42"/>
      <c r="F35" s="43">
        <f>+D17+D35+D25</f>
        <v>562140</v>
      </c>
      <c r="H35" s="15" t="s">
        <v>35</v>
      </c>
    </row>
    <row r="36" spans="1:6" ht="16.5" customHeight="1">
      <c r="A36" s="39"/>
      <c r="B36" s="39"/>
      <c r="C36" s="22"/>
      <c r="D36" s="18"/>
      <c r="E36" s="23"/>
      <c r="F36" s="44"/>
    </row>
    <row r="37" spans="1:8" ht="16.5" customHeight="1">
      <c r="A37" s="45" t="s">
        <v>36</v>
      </c>
      <c r="B37" s="54"/>
      <c r="C37" s="54"/>
      <c r="D37" s="54"/>
      <c r="E37" s="23"/>
      <c r="F37" s="16">
        <f>+E7-F35</f>
        <v>237860</v>
      </c>
      <c r="H37" s="15" t="s">
        <v>37</v>
      </c>
    </row>
    <row r="38" spans="1:6" ht="16.5" customHeight="1">
      <c r="A38" s="39" t="s">
        <v>38</v>
      </c>
      <c r="B38" s="54"/>
      <c r="C38" s="54"/>
      <c r="D38" s="54"/>
      <c r="E38" s="23"/>
      <c r="F38" s="46">
        <f>+F37/2</f>
        <v>118930</v>
      </c>
    </row>
    <row r="39" spans="1:6" ht="19.5" customHeight="1">
      <c r="A39" s="39" t="s">
        <v>39</v>
      </c>
      <c r="B39" s="54"/>
      <c r="C39" s="54"/>
      <c r="D39" s="54"/>
      <c r="E39" s="23"/>
      <c r="F39" s="16">
        <f>+F38</f>
        <v>118930</v>
      </c>
    </row>
    <row r="40" spans="1:6" ht="12.9" customHeight="1">
      <c r="A40" s="17"/>
      <c r="B40" s="54"/>
      <c r="C40" s="54"/>
      <c r="D40" s="54"/>
      <c r="E40" s="23"/>
      <c r="F40" s="47"/>
    </row>
    <row r="41" spans="1:6" ht="15" customHeight="1">
      <c r="A41" s="48" t="s">
        <v>40</v>
      </c>
      <c r="B41" s="55" t="s">
        <v>41</v>
      </c>
      <c r="C41" s="55"/>
      <c r="D41" s="55"/>
      <c r="E41" s="49"/>
      <c r="F41" s="50">
        <f>+F39/2</f>
        <v>59465</v>
      </c>
    </row>
    <row r="42" spans="1:6" ht="15">
      <c r="A42" s="51"/>
      <c r="B42" s="51"/>
      <c r="C42" s="52"/>
      <c r="D42" s="51"/>
      <c r="E42" s="51"/>
      <c r="F42" s="51"/>
    </row>
  </sheetData>
  <mergeCells count="36">
    <mergeCell ref="A4:F4"/>
    <mergeCell ref="C5:D5"/>
    <mergeCell ref="A7:C7"/>
    <mergeCell ref="E7:F7"/>
    <mergeCell ref="A8:C8"/>
    <mergeCell ref="E8:F8"/>
    <mergeCell ref="A9:C9"/>
    <mergeCell ref="E9:F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35:B35"/>
    <mergeCell ref="A15:C15"/>
    <mergeCell ref="E15:F15"/>
    <mergeCell ref="A17:C17"/>
    <mergeCell ref="E17:F17"/>
    <mergeCell ref="A26:C26"/>
    <mergeCell ref="A29:B29"/>
    <mergeCell ref="D29:E29"/>
    <mergeCell ref="A30:B30"/>
    <mergeCell ref="A31:B31"/>
    <mergeCell ref="A32:B32"/>
    <mergeCell ref="A33:B33"/>
    <mergeCell ref="A34:B34"/>
    <mergeCell ref="B37:D37"/>
    <mergeCell ref="B38:D38"/>
    <mergeCell ref="B39:D39"/>
    <mergeCell ref="B40:D40"/>
    <mergeCell ref="B41:D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Garry Wolnarek</dc:creator>
  <cp:keywords/>
  <dc:description/>
  <cp:lastModifiedBy>Garry Wolnarek</cp:lastModifiedBy>
  <dcterms:created xsi:type="dcterms:W3CDTF">2022-06-28T08:43:39Z</dcterms:created>
  <dcterms:modified xsi:type="dcterms:W3CDTF">2023-05-29T01:39:01Z</dcterms:modified>
  <cp:category/>
  <cp:version/>
  <cp:contentType/>
  <cp:contentStatus/>
</cp:coreProperties>
</file>